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0D29FE98-58CA-4B9B-BE97-59A9FE9CFF9F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N47" i="1"/>
  <c r="N46" i="1"/>
  <c r="N45" i="1"/>
  <c r="N40" i="1"/>
  <c r="N39" i="1"/>
  <c r="N38" i="1"/>
  <c r="N37" i="1"/>
  <c r="N32" i="1"/>
  <c r="N31" i="1"/>
  <c r="N30" i="1"/>
  <c r="N29" i="1"/>
  <c r="N24" i="1"/>
  <c r="N23" i="1"/>
  <c r="N22" i="1"/>
  <c r="N21" i="1"/>
  <c r="N16" i="1"/>
  <c r="N15" i="1"/>
  <c r="N14" i="1"/>
  <c r="N13" i="1"/>
  <c r="N6" i="1"/>
  <c r="N7" i="1"/>
  <c r="N8" i="1"/>
  <c r="N5" i="1"/>
  <c r="I17" i="1"/>
  <c r="H17" i="1" l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<sst xmlns="http://schemas.openxmlformats.org/spreadsheetml/2006/main" count="96" uniqueCount="31">
  <si>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</si>
  <si>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</si>
  <si>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</si>
  <si>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</si>
  <si>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</si>
  <si>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</si>
  <si>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</si>
  <si>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</si>
  <si>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</si>
  <si>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</si>
  <si>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</si>
  <si>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</si>
  <si>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</si>
  <si>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</si>
  <si>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</si>
  <si>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</si>
  <si>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</si>
  <si>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</si>
  <si>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</si>
  <si>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</si>
  <si>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</si>
  <si>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</si>
  <si>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</si>
  <si>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</si>
  <si>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</si>
  <si>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</si>
  <si>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</si>
  <si>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</si>
  <si>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</si>
  <si>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8월 엽근채류 수입량 동향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</si>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</sst>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41" fontId="0" fillId="0" borderId="1" xfId="0" applyNumberFormat="1" applyBorder="1">
      <alignment vertical="center"/>
    </xf>
    <xf numFmtId="41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topLeftCell="A10" workbookViewId="0">
      <selection activeCell="R31" sqref="R31"/>
    </sheetView>
  </sheetViews>
  <sheetFormatPr defaultRowHeight="16.5" x14ac:dyDescent="0.3"/>
  <cols>
    <col min="4" max="4" width="9.25" bestFit="1" customWidth="1"/>
    <col min="7" max="7" width="9.25" bestFit="1" customWidth="1"/>
    <col min="14" max="15" width="9.25" customWidth="1"/>
  </cols>
  <sheetData>
    <row r="1" spans="1:19" ht="20.25" x14ac:dyDescent="0.3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9" ht="13.5" customHeight="1" x14ac:dyDescent="0.3">
      <c r="M2" s="10"/>
      <c r="N2" s="10" t="s">
        <v>21</v>
      </c>
    </row>
    <row r="3" spans="1:19" ht="13.5" customHeight="1" x14ac:dyDescent="0.3">
      <c r="A3" s="16" t="s">
        <v>13</v>
      </c>
      <c r="D3" t="s">
        <v>12</v>
      </c>
    </row>
    <row r="4" spans="1:19" ht="13.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  <c r="O4" s="14"/>
    </row>
    <row r="5" spans="1:19" ht="13.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1">
        <f>SUM(B5:M5)</f>
        <v>240606.19999999998</v>
      </c>
      <c r="O5" s="12"/>
    </row>
    <row r="6" spans="1:19" ht="13.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1">
        <f t="shared" ref="N6:N8" si="0">SUM(B6:M6)</f>
        <v>263434.60000000003</v>
      </c>
      <c r="O6" s="12"/>
    </row>
    <row r="7" spans="1:19" ht="13.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1">
        <f t="shared" si="0"/>
        <v>286545</v>
      </c>
      <c r="O7" s="12"/>
    </row>
    <row r="8" spans="1:19" ht="13.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1">
        <f t="shared" si="0"/>
        <v>317783</v>
      </c>
      <c r="O8" s="12"/>
    </row>
    <row r="9" spans="1:19" ht="13.5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>
        <v>26160.799999999999</v>
      </c>
      <c r="I9" s="2">
        <v>27004</v>
      </c>
      <c r="J9" s="2"/>
      <c r="K9" s="2"/>
      <c r="L9" s="2"/>
      <c r="M9" s="2"/>
      <c r="N9" s="6"/>
      <c r="O9" s="13"/>
    </row>
    <row r="10" spans="1:19" ht="11.25" customHeight="1" x14ac:dyDescent="0.3"/>
    <row r="11" spans="1:19" ht="13.5" customHeight="1" x14ac:dyDescent="0.3">
      <c r="A11" s="16" t="s">
        <v>14</v>
      </c>
      <c r="P11" t="s">
        <v>24</v>
      </c>
    </row>
    <row r="12" spans="1:19" ht="13.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4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3.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11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3.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11">
        <f t="shared" ref="N14:N16" si="1">SUM(B14:M14)</f>
        <v>596733.5555555555</v>
      </c>
    </row>
    <row r="15" spans="1:19" ht="13.5" customHeight="1" x14ac:dyDescent="0.3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7" si="4">I7/$R$13</f>
        <v>59220.5</v>
      </c>
      <c r="J15" s="2">
        <f t="shared" si="4"/>
        <v>63323.249999999993</v>
      </c>
      <c r="K15" s="2">
        <f t="shared" si="4"/>
        <v>60800</v>
      </c>
      <c r="L15" s="2">
        <f>L7/$S$13</f>
        <v>50711.538461538461</v>
      </c>
      <c r="M15" s="2">
        <f>M7/$S$13</f>
        <v>44923.076923076922</v>
      </c>
      <c r="N15" s="11">
        <f t="shared" si="1"/>
        <v>648069.61538461538</v>
      </c>
    </row>
    <row r="16" spans="1:19" ht="13.5" customHeight="1" x14ac:dyDescent="0.3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>L8/$S$13</f>
        <v>54401.923076923078</v>
      </c>
      <c r="M16" s="2">
        <f>M8/$S$13</f>
        <v>55796.153846153844</v>
      </c>
      <c r="N16" s="11">
        <f t="shared" si="1"/>
        <v>718523.07692307699</v>
      </c>
    </row>
    <row r="17" spans="1:14" ht="13.5" customHeight="1" x14ac:dyDescent="0.3">
      <c r="A17" s="1">
        <v>2025</v>
      </c>
      <c r="B17" s="2">
        <f t="shared" si="2"/>
        <v>58775.555555555555</v>
      </c>
      <c r="C17" s="2">
        <f t="shared" si="2"/>
        <v>57341.555555555555</v>
      </c>
      <c r="D17" s="2">
        <f t="shared" si="2"/>
        <v>63817.555555555555</v>
      </c>
      <c r="E17" s="2">
        <f t="shared" si="2"/>
        <v>66366.666666666672</v>
      </c>
      <c r="F17" s="2">
        <f t="shared" si="3"/>
        <v>59882.222222222219</v>
      </c>
      <c r="G17" s="2">
        <f t="shared" si="3"/>
        <v>56364.888888888891</v>
      </c>
      <c r="H17" s="2">
        <f>H9/$R$13</f>
        <v>65401.999999999993</v>
      </c>
      <c r="I17" s="2">
        <f t="shared" si="4"/>
        <v>67510</v>
      </c>
      <c r="J17" s="6"/>
      <c r="K17" s="6"/>
      <c r="L17" s="6"/>
      <c r="M17" s="6"/>
      <c r="N17" s="6"/>
    </row>
    <row r="18" spans="1:14" ht="11.25" customHeight="1" x14ac:dyDescent="0.3"/>
    <row r="19" spans="1:14" ht="13.5" customHeight="1" x14ac:dyDescent="0.3">
      <c r="A19" s="16" t="s">
        <v>22</v>
      </c>
      <c r="D19" t="s">
        <v>23</v>
      </c>
    </row>
    <row r="20" spans="1:14" ht="13.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4" t="s">
        <v>30</v>
      </c>
    </row>
    <row r="21" spans="1:14" ht="13.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11">
        <f>SUM(B21:M21)</f>
        <v>66.900000000000006</v>
      </c>
    </row>
    <row r="22" spans="1:14" ht="13.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11">
        <f t="shared" ref="N22:N24" si="5">SUM(B22:M22)</f>
        <v>2030.1000000000001</v>
      </c>
    </row>
    <row r="23" spans="1:14" ht="13.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11">
        <f t="shared" si="5"/>
        <v>164.10000000000002</v>
      </c>
    </row>
    <row r="24" spans="1:14" ht="13.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11">
        <f t="shared" si="5"/>
        <v>4839.2</v>
      </c>
    </row>
    <row r="25" spans="1:14" ht="13.5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>
        <v>915</v>
      </c>
      <c r="I25" s="2">
        <v>2267</v>
      </c>
      <c r="J25" s="6"/>
      <c r="K25" s="6"/>
      <c r="L25" s="6"/>
      <c r="M25" s="6"/>
      <c r="N25" s="6"/>
    </row>
    <row r="26" spans="1:14" ht="11.25" customHeight="1" x14ac:dyDescent="0.3"/>
    <row r="27" spans="1:14" ht="13.5" customHeight="1" x14ac:dyDescent="0.3">
      <c r="A27" s="16" t="s">
        <v>15</v>
      </c>
      <c r="D27" t="s">
        <v>16</v>
      </c>
    </row>
    <row r="28" spans="1:14" ht="13.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4" t="s">
        <v>30</v>
      </c>
    </row>
    <row r="29" spans="1:14" ht="13.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11">
        <f>SUM(B29:M29)</f>
        <v>7693.7999999999993</v>
      </c>
    </row>
    <row r="30" spans="1:14" ht="13.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11">
        <f t="shared" ref="N30:N32" si="6">SUM(B30:M30)</f>
        <v>2461.2000000000003</v>
      </c>
    </row>
    <row r="31" spans="1:14" ht="13.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11">
        <f t="shared" si="6"/>
        <v>1273.8</v>
      </c>
    </row>
    <row r="32" spans="1:14" ht="13.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11">
        <f t="shared" si="6"/>
        <v>13924</v>
      </c>
    </row>
    <row r="33" spans="1:14" ht="13.5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2">
        <v>486.1</v>
      </c>
      <c r="I33" s="2">
        <v>551.5</v>
      </c>
      <c r="J33" s="6"/>
      <c r="K33" s="6"/>
      <c r="L33" s="6"/>
      <c r="M33" s="6"/>
      <c r="N33" s="6"/>
    </row>
    <row r="34" spans="1:14" ht="11.25" customHeight="1" x14ac:dyDescent="0.3"/>
    <row r="35" spans="1:14" ht="13.5" customHeight="1" x14ac:dyDescent="0.3">
      <c r="A35" s="16" t="s">
        <v>17</v>
      </c>
      <c r="D35" t="s">
        <v>18</v>
      </c>
    </row>
    <row r="36" spans="1:14" ht="13.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4" t="s">
        <v>30</v>
      </c>
    </row>
    <row r="37" spans="1:14" ht="13.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11">
        <f>SUM(B37:M37)</f>
        <v>4450</v>
      </c>
    </row>
    <row r="38" spans="1:14" ht="13.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11">
        <f t="shared" ref="N38:N40" si="7">SUM(B38:M38)</f>
        <v>4333.5999999999995</v>
      </c>
    </row>
    <row r="39" spans="1:14" ht="13.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11">
        <f t="shared" si="7"/>
        <v>6742.3</v>
      </c>
    </row>
    <row r="40" spans="1:14" ht="13.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11">
        <f t="shared" si="7"/>
        <v>23527</v>
      </c>
    </row>
    <row r="41" spans="1:14" ht="13.5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2">
        <v>2124.6999999999998</v>
      </c>
      <c r="I41" s="2">
        <v>2418.4</v>
      </c>
      <c r="J41" s="6"/>
      <c r="K41" s="6"/>
      <c r="L41" s="6"/>
      <c r="M41" s="6"/>
      <c r="N41" s="6"/>
    </row>
    <row r="42" spans="1:14" ht="11.25" customHeight="1" x14ac:dyDescent="0.3"/>
    <row r="43" spans="1:14" ht="13.5" customHeight="1" x14ac:dyDescent="0.3">
      <c r="A43" s="16" t="s">
        <v>19</v>
      </c>
      <c r="D43" t="s">
        <v>20</v>
      </c>
    </row>
    <row r="44" spans="1:14" ht="13.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4" t="s">
        <v>30</v>
      </c>
    </row>
    <row r="45" spans="1:14" ht="13.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11">
        <f>SUM(B45:M45)</f>
        <v>91719.799999999988</v>
      </c>
    </row>
    <row r="46" spans="1:14" ht="13.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11">
        <f t="shared" ref="N46:N48" si="8">SUM(B46:M46)</f>
        <v>96243.6</v>
      </c>
    </row>
    <row r="47" spans="1:14" ht="13.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11">
        <f t="shared" si="8"/>
        <v>110443.4</v>
      </c>
    </row>
    <row r="48" spans="1:14" ht="13.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11">
        <f t="shared" si="8"/>
        <v>117695</v>
      </c>
    </row>
    <row r="49" spans="1:14" ht="13.5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2">
        <v>7047.3</v>
      </c>
      <c r="I49" s="2">
        <v>6859.5</v>
      </c>
      <c r="J49" s="6"/>
      <c r="K49" s="6"/>
      <c r="L49" s="6"/>
      <c r="M49" s="6"/>
      <c r="N49" s="6"/>
    </row>
  </sheetData>
  <mergeCells count="1">
    <mergeCell ref="A1:N1"/>
  </mergeCells>
  <phoneticPr fontId="2" type="noConversion"/>
  <printOptions horizontalCentered="1"/>
  <pageMargins left="0.25" right="0.25" top="0.75" bottom="0.75" header="0.3" footer="0.3"/>
  <pageSetup paperSize="9" scale="73" orientation="landscape" verticalDpi="0" r:id="rId1"/>
  <ignoredErrors>
    <ignoredError sqref="N5:N8 N13:N14 N21:N24 N29:N32 N37:N40 N45:N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2025-09-15T08:26:33Z</cp:lastPrinted>
  <dcterms:created xsi:type="dcterms:W3CDTF">2022-03-07T05:20:55Z</dcterms:created>
  <dcterms:modified xsi:type="dcterms:W3CDTF">2025-09-15T09:08:17Z</dcterms:modified>
</cp:coreProperties>
</file>